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vier/Library/Mobile Documents/com~apple~CloudDocs/COPIA DE SEGURIDAD/ADUC/CONTABILIDAD ADUC/2020 Cuentas anuales/"/>
    </mc:Choice>
  </mc:AlternateContent>
  <xr:revisionPtr revIDLastSave="0" documentId="8_{52DEB343-F19B-0A42-A064-2E0EBF9DD8D6}" xr6:coauthVersionLast="47" xr6:coauthVersionMax="47" xr10:uidLastSave="{00000000-0000-0000-0000-000000000000}"/>
  <bookViews>
    <workbookView xWindow="800" yWindow="700" windowWidth="27440" windowHeight="19880" tabRatio="500" activeTab="1" xr2:uid="{00000000-000D-0000-FFFF-FFFF00000000}"/>
  </bookViews>
  <sheets>
    <sheet name="Balance 2020" sheetId="1" r:id="rId1"/>
    <sheet name="Cta.Resultados 2020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44" i="2" l="1"/>
  <c r="E44" i="2"/>
  <c r="H37" i="2"/>
  <c r="E37" i="2"/>
  <c r="G19" i="2"/>
  <c r="D19" i="2"/>
  <c r="H14" i="2"/>
  <c r="H21" i="2" s="1"/>
  <c r="H27" i="2" s="1"/>
  <c r="H47" i="2" s="1"/>
  <c r="H52" i="2" s="1"/>
  <c r="E14" i="2"/>
  <c r="E21" i="2" s="1"/>
  <c r="E27" i="2" s="1"/>
  <c r="E47" i="2" s="1"/>
  <c r="E52" i="2" s="1"/>
  <c r="H9" i="2"/>
  <c r="E9" i="2"/>
  <c r="K24" i="1" l="1"/>
  <c r="K20" i="1"/>
  <c r="K14" i="1"/>
  <c r="K13" i="1" s="1"/>
  <c r="K30" i="1" s="1"/>
  <c r="E20" i="1"/>
  <c r="E13" i="1"/>
  <c r="E30" i="1" l="1"/>
  <c r="J14" i="1"/>
  <c r="J13" i="1" s="1"/>
  <c r="J20" i="1"/>
  <c r="J24" i="1"/>
  <c r="D13" i="1"/>
  <c r="D20" i="1"/>
  <c r="D30" i="1" l="1"/>
  <c r="J30" i="1"/>
</calcChain>
</file>

<file path=xl/sharedStrings.xml><?xml version="1.0" encoding="utf-8"?>
<sst xmlns="http://schemas.openxmlformats.org/spreadsheetml/2006/main" count="136" uniqueCount="98">
  <si>
    <t>ACTIVO</t>
  </si>
  <si>
    <t>Notas</t>
  </si>
  <si>
    <t>Importe</t>
  </si>
  <si>
    <t>PASIVO</t>
  </si>
  <si>
    <t>A)</t>
  </si>
  <si>
    <t>ACTIVO NO CORRIENTE</t>
  </si>
  <si>
    <t>PATRIMONIO NETO</t>
  </si>
  <si>
    <t>I.</t>
  </si>
  <si>
    <t>Inmovilizado intangible</t>
  </si>
  <si>
    <t>A-1)</t>
  </si>
  <si>
    <t>Patrimonio generado</t>
  </si>
  <si>
    <t>II.</t>
  </si>
  <si>
    <t>Bienes del patrimonio histórico</t>
  </si>
  <si>
    <t>Excedentes de ejercicios anteriores</t>
  </si>
  <si>
    <t>III.</t>
  </si>
  <si>
    <t>Inmovilizado material</t>
  </si>
  <si>
    <t>Excedentes del ejercicio</t>
  </si>
  <si>
    <t>IV.</t>
  </si>
  <si>
    <t>Inversiones inmobiliarias</t>
  </si>
  <si>
    <t>A-2)</t>
  </si>
  <si>
    <t>Variaciones patrimoniales pendientes de</t>
  </si>
  <si>
    <t>V.</t>
  </si>
  <si>
    <t>Inversiones financieras a largo plazo</t>
  </si>
  <si>
    <t>imputación a resultados</t>
  </si>
  <si>
    <t>B)</t>
  </si>
  <si>
    <t>ACTIVO CORRIENTE</t>
  </si>
  <si>
    <t>PASIVO NO CORRIENTE</t>
  </si>
  <si>
    <t>Existencias</t>
  </si>
  <si>
    <t>Provisiones a largo plazo</t>
  </si>
  <si>
    <t>Afiliados, adheridos y simpatizantes</t>
  </si>
  <si>
    <t>Deudas a largo plazo</t>
  </si>
  <si>
    <t>Deudores y otras cuentas a cobrar</t>
  </si>
  <si>
    <t>Inversiones financieras a corto plazo</t>
  </si>
  <si>
    <t>C)</t>
  </si>
  <si>
    <t>PASIVO CORRIENTE</t>
  </si>
  <si>
    <t>Periodificaciones a corto plazo</t>
  </si>
  <si>
    <t>Provisiones a corto plazo</t>
  </si>
  <si>
    <t>VI.</t>
  </si>
  <si>
    <t>Tesorería</t>
  </si>
  <si>
    <t>Deudas a corto plazo</t>
  </si>
  <si>
    <t>Acreedores y otras cuentas a pagar</t>
  </si>
  <si>
    <t>TOTAL ACTIVO (A+B)</t>
  </si>
  <si>
    <t>TOTAL PATRIMONIO NETO Y PASIVO</t>
  </si>
  <si>
    <t>(A+B+C)</t>
  </si>
  <si>
    <t>BALANCE ABREVIADO AL CIERRE DEL EJERCICIO 2020</t>
  </si>
  <si>
    <t>Chiva, 1 de Junio de 2021</t>
  </si>
  <si>
    <t>CUENTA DE RESULTADOS ABREVIADA CORRESPONDIENTE AL EJERCICIO TERMINADO EL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</si>
  <si>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</si>
  <si>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</si>
  <si>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</si>
  <si>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</si>
  <si>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</si>
  <si>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</si>
  <si>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</si>
  <si>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</si>
  <si>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</si>
  <si>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</si>
  <si>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</si>
  <si>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</si>
  <si>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</si>
  <si>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</si>
  <si>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CONCEPTO</t>
  </si>
  <si>
    <t>NOTA</t>
  </si>
  <si>
    <t>Debe</t>
  </si>
  <si>
    <t>Haber</t>
  </si>
  <si>
    <t>Ingresos de origen público</t>
  </si>
  <si>
    <t>Ingresos de origen privado</t>
  </si>
  <si>
    <t>a) Ingresos de afiliados, adheridos y simpatizantes</t>
  </si>
  <si>
    <t>b) Donaciones y legados</t>
  </si>
  <si>
    <t>c) Exceso de provisiones</t>
  </si>
  <si>
    <t>e) Otros ingresos de la actividad ordinaria</t>
  </si>
  <si>
    <t>TOTAL INGRESOS DE LA GESTIÓN ORDINARIA (1+2)</t>
  </si>
  <si>
    <t>Gastos de Personal</t>
  </si>
  <si>
    <t>Gastos de la actividad ordinaria</t>
  </si>
  <si>
    <t>Amortización de inmovilizado</t>
  </si>
  <si>
    <t>TOTAL GASTOS DE LA GESTIÓN ORDINARIA (3+4+5)</t>
  </si>
  <si>
    <t>RESULTADO (AHORRO O DESAHORRO) DE LA ACTIVIDAD</t>
  </si>
  <si>
    <t>ORDINARIA (A+B)</t>
  </si>
  <si>
    <t>Dterioro y resultado por enajenaciones del inmovilizado</t>
  </si>
  <si>
    <t>Restitución o compensaciones de bienes y derechos</t>
  </si>
  <si>
    <t>incautados (Ley 43/1988)</t>
  </si>
  <si>
    <t xml:space="preserve">RESULTADO (AHORRO O DESAHORRO) DE LA ACTIVIDAD </t>
  </si>
  <si>
    <t>NO ELECTORAL (I+6+7)</t>
  </si>
  <si>
    <t>Ingresos electorales de origen público</t>
  </si>
  <si>
    <t>Ingresos electorales de origen privado</t>
  </si>
  <si>
    <t>Gastos de las operaciones de la actividad electoral</t>
  </si>
  <si>
    <t>ELECTORAL (8+9+10)</t>
  </si>
  <si>
    <t>Ingresos financieros</t>
  </si>
  <si>
    <t>Gastos financieros</t>
  </si>
  <si>
    <t>Deterioro y resultado por enajenaciones de inversiones</t>
  </si>
  <si>
    <t>financieras</t>
  </si>
  <si>
    <t>RESULTADO DE LAS OPERACIONES FINANCIERAS</t>
  </si>
  <si>
    <t>(11+12+13)</t>
  </si>
  <si>
    <t xml:space="preserve">RESULTADO (AHORRO O DESAHORRO) ANTES DE </t>
  </si>
  <si>
    <t>IMPUESTOS DEL EJERCICIO (II+III+IV)</t>
  </si>
  <si>
    <t xml:space="preserve">Impuesto sobre beneficios </t>
  </si>
  <si>
    <t>RESULTADO (AHORRO O DESAHORRO) DEL EJERCICIO</t>
  </si>
  <si>
    <t>(V+14)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</si>
</sst>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6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3"/>
      <name val="Arial"/>
      <family val="2"/>
      <charset val="1"/>
    </font>
    <font>
      <b/>
      <sz val="10"/>
      <name val="Arial"/>
      <family val="2"/>
    </font>
    <font>
      <b/>
      <u/>
      <sz val="10"/>
      <name val="Arial"/>
      <family val="2"/>
      <charset val="1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" fontId="1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3" fontId="4" fillId="0" borderId="0" xfId="0" applyNumberFormat="1" applyFont="1" applyAlignment="1">
      <alignment horizontal="center"/>
    </xf>
    <xf numFmtId="4" fontId="4" fillId="0" borderId="0" xfId="0" applyNumberFormat="1" applyFont="1"/>
    <xf numFmtId="164" fontId="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277200</xdr:colOff>
      <xdr:row>0</xdr:row>
      <xdr:rowOff>0</xdr:rowOff>
    </xdr:from>
    <xdr:to>
      <xdr:col>1</xdr:col>
      <xdr:colOff>1968840</xdr:colOff>
      <xdr:row>3</xdr:row>
      <xdr:rowOff>34560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7200" y="0"/>
          <a:ext cx="1975320" cy="522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0</xdr:rowOff>
    </xdr:from>
    <xdr:to>
      <xdr:col>1</xdr:col>
      <xdr:colOff>2004828</xdr:colOff>
      <xdr:row>0</xdr:row>
      <xdr:rowOff>522720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0784CF-2E8E-3C48-9A04-CD08F594E14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3308" y="0"/>
          <a:ext cx="2004828" cy="5227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zoomScale="140" zoomScaleNormal="140" workbookViewId="0">
      <selection activeCell="B35" sqref="B35"/>
    </sheetView>
  </sheetViews>
  <sheetFormatPr baseColWidth="10" defaultColWidth="8.83203125" defaultRowHeight="13" x14ac:dyDescent="0.15"/>
  <cols>
    <col min="1" max="1" width="4" style="1" customWidth="1"/>
    <col min="2" max="2" width="34" customWidth="1"/>
    <col min="3" max="3" width="6.5" style="2" customWidth="1"/>
    <col min="4" max="5" width="12.33203125" customWidth="1"/>
    <col min="6" max="6" width="6.1640625" customWidth="1"/>
    <col min="7" max="7" width="4.33203125" style="1" customWidth="1"/>
    <col min="8" max="8" width="33.83203125" customWidth="1"/>
    <col min="9" max="9" width="5.5" style="2" customWidth="1"/>
    <col min="10" max="10" width="12.83203125" customWidth="1"/>
    <col min="11" max="1026" width="11.5"/>
  </cols>
  <sheetData>
    <row r="1" spans="1:11" s="6" customFormat="1" x14ac:dyDescent="0.15">
      <c r="A1" s="3"/>
      <c r="B1" s="4"/>
      <c r="C1" s="5"/>
      <c r="D1" s="4"/>
      <c r="E1" s="4"/>
      <c r="G1" s="1"/>
      <c r="H1" s="7"/>
      <c r="I1" s="7"/>
    </row>
    <row r="2" spans="1:11" s="6" customFormat="1" x14ac:dyDescent="0.15">
      <c r="A2" s="3"/>
      <c r="B2" s="4"/>
      <c r="C2" s="5"/>
      <c r="D2" s="4"/>
      <c r="E2" s="4"/>
      <c r="G2" s="1"/>
      <c r="H2" s="7"/>
      <c r="I2" s="7"/>
    </row>
    <row r="3" spans="1:11" s="6" customFormat="1" x14ac:dyDescent="0.15">
      <c r="A3" s="3"/>
      <c r="B3" s="4"/>
      <c r="C3" s="5"/>
      <c r="D3" s="4"/>
      <c r="E3" s="4"/>
      <c r="G3" s="1"/>
      <c r="H3" s="7"/>
      <c r="I3" s="7"/>
    </row>
    <row r="4" spans="1:11" s="6" customFormat="1" x14ac:dyDescent="0.15">
      <c r="A4" s="3"/>
      <c r="B4" s="4"/>
      <c r="C4" s="5"/>
      <c r="D4" s="4"/>
      <c r="E4" s="4"/>
      <c r="G4" s="1"/>
      <c r="H4" s="7"/>
      <c r="I4" s="7"/>
    </row>
    <row r="5" spans="1:11" s="6" customFormat="1" x14ac:dyDescent="0.15">
      <c r="A5" s="3"/>
      <c r="B5" s="4"/>
      <c r="C5" s="5"/>
      <c r="D5" s="4"/>
      <c r="E5" s="4"/>
      <c r="G5" s="1"/>
      <c r="H5" s="7"/>
      <c r="I5" s="7"/>
    </row>
    <row r="6" spans="1:11" s="6" customFormat="1" ht="17" x14ac:dyDescent="0.15">
      <c r="A6" s="16" t="s">
        <v>44</v>
      </c>
      <c r="B6" s="16"/>
      <c r="C6" s="16"/>
      <c r="D6" s="16"/>
      <c r="E6" s="16"/>
      <c r="F6" s="16"/>
      <c r="G6" s="16"/>
      <c r="H6" s="7"/>
      <c r="I6" s="7"/>
    </row>
    <row r="7" spans="1:11" s="6" customFormat="1" ht="17" x14ac:dyDescent="0.15">
      <c r="A7" s="8"/>
      <c r="B7" s="8"/>
      <c r="C7" s="8"/>
      <c r="D7" s="8"/>
      <c r="E7" s="8"/>
      <c r="F7" s="8"/>
      <c r="G7" s="8"/>
      <c r="H7" s="7"/>
      <c r="I7" s="7"/>
    </row>
    <row r="8" spans="1:11" s="6" customFormat="1" ht="17" x14ac:dyDescent="0.15">
      <c r="A8" s="8"/>
      <c r="B8" s="8"/>
      <c r="C8" s="8"/>
      <c r="D8" s="8"/>
      <c r="E8" s="8"/>
      <c r="F8" s="8"/>
      <c r="G8" s="8"/>
      <c r="H8" s="7"/>
      <c r="I8" s="7"/>
    </row>
    <row r="9" spans="1:11" s="14" customFormat="1" x14ac:dyDescent="0.15">
      <c r="A9" s="13"/>
      <c r="C9" s="15"/>
      <c r="D9" s="14">
        <v>2020</v>
      </c>
      <c r="E9" s="14">
        <v>2019</v>
      </c>
      <c r="G9" s="13"/>
      <c r="I9" s="15"/>
      <c r="J9" s="14">
        <v>2020</v>
      </c>
      <c r="K9" s="14">
        <v>2019</v>
      </c>
    </row>
    <row r="11" spans="1:11" s="6" customFormat="1" x14ac:dyDescent="0.15">
      <c r="A11" s="9"/>
      <c r="B11" s="6" t="s">
        <v>0</v>
      </c>
      <c r="C11" s="7" t="s">
        <v>1</v>
      </c>
      <c r="D11" s="10" t="s">
        <v>2</v>
      </c>
      <c r="E11" s="10" t="s">
        <v>2</v>
      </c>
      <c r="G11" s="9"/>
      <c r="H11" s="6" t="s">
        <v>3</v>
      </c>
      <c r="I11" s="7" t="s">
        <v>1</v>
      </c>
      <c r="J11" s="10" t="s">
        <v>2</v>
      </c>
      <c r="K11" s="10" t="s">
        <v>2</v>
      </c>
    </row>
    <row r="13" spans="1:11" x14ac:dyDescent="0.15">
      <c r="A13" s="9" t="s">
        <v>4</v>
      </c>
      <c r="B13" s="6" t="s">
        <v>5</v>
      </c>
      <c r="D13" s="11">
        <f>SUM(D14:D18)</f>
        <v>0</v>
      </c>
      <c r="E13" s="11">
        <f>SUM(E14:E18)</f>
        <v>0</v>
      </c>
      <c r="G13" s="9" t="s">
        <v>4</v>
      </c>
      <c r="H13" s="6" t="s">
        <v>6</v>
      </c>
      <c r="J13" s="11">
        <f>J14+J17</f>
        <v>2488.5500000000002</v>
      </c>
      <c r="K13" s="11">
        <f>K14+K17</f>
        <v>949.46</v>
      </c>
    </row>
    <row r="14" spans="1:11" x14ac:dyDescent="0.15">
      <c r="A14" s="1" t="s">
        <v>7</v>
      </c>
      <c r="B14" t="s">
        <v>8</v>
      </c>
      <c r="D14" s="12"/>
      <c r="E14" s="12"/>
      <c r="G14" s="1" t="s">
        <v>9</v>
      </c>
      <c r="H14" t="s">
        <v>10</v>
      </c>
      <c r="J14" s="12">
        <f>J15+J16</f>
        <v>2488.5500000000002</v>
      </c>
      <c r="K14" s="12">
        <f>K15+K16</f>
        <v>949.46</v>
      </c>
    </row>
    <row r="15" spans="1:11" x14ac:dyDescent="0.15">
      <c r="A15" s="1" t="s">
        <v>11</v>
      </c>
      <c r="B15" t="s">
        <v>12</v>
      </c>
      <c r="D15" s="12"/>
      <c r="E15" s="12"/>
      <c r="G15" s="1" t="s">
        <v>7</v>
      </c>
      <c r="H15" t="s">
        <v>13</v>
      </c>
      <c r="J15" s="12">
        <v>949.46</v>
      </c>
      <c r="K15" s="12">
        <v>857.27</v>
      </c>
    </row>
    <row r="16" spans="1:11" x14ac:dyDescent="0.15">
      <c r="A16" s="1" t="s">
        <v>14</v>
      </c>
      <c r="B16" t="s">
        <v>15</v>
      </c>
      <c r="D16" s="12"/>
      <c r="E16" s="12"/>
      <c r="G16" s="1" t="s">
        <v>11</v>
      </c>
      <c r="H16" t="s">
        <v>16</v>
      </c>
      <c r="I16" s="2">
        <v>6</v>
      </c>
      <c r="J16" s="12">
        <v>1539.09</v>
      </c>
      <c r="K16" s="12">
        <v>92.19</v>
      </c>
    </row>
    <row r="17" spans="1:11" x14ac:dyDescent="0.15">
      <c r="A17" s="1" t="s">
        <v>17</v>
      </c>
      <c r="B17" t="s">
        <v>18</v>
      </c>
      <c r="D17" s="12"/>
      <c r="E17" s="12"/>
      <c r="G17" s="1" t="s">
        <v>19</v>
      </c>
      <c r="H17" t="s">
        <v>20</v>
      </c>
    </row>
    <row r="18" spans="1:11" x14ac:dyDescent="0.15">
      <c r="A18" s="1" t="s">
        <v>21</v>
      </c>
      <c r="B18" t="s">
        <v>22</v>
      </c>
      <c r="D18" s="12"/>
      <c r="E18" s="12"/>
      <c r="H18" t="s">
        <v>23</v>
      </c>
    </row>
    <row r="19" spans="1:11" x14ac:dyDescent="0.15">
      <c r="D19" s="12"/>
      <c r="E19" s="12"/>
    </row>
    <row r="20" spans="1:11" x14ac:dyDescent="0.15">
      <c r="A20" s="9" t="s">
        <v>24</v>
      </c>
      <c r="B20" s="6" t="s">
        <v>25</v>
      </c>
      <c r="D20" s="11">
        <f>SUM(D21:D26)</f>
        <v>2488.5500000000002</v>
      </c>
      <c r="E20" s="11">
        <f>SUM(E21:E26)</f>
        <v>978.96</v>
      </c>
      <c r="G20" s="9" t="s">
        <v>24</v>
      </c>
      <c r="H20" s="6" t="s">
        <v>26</v>
      </c>
      <c r="J20" s="11">
        <f>J21+J22</f>
        <v>0</v>
      </c>
      <c r="K20" s="11">
        <f>K21+K22</f>
        <v>0</v>
      </c>
    </row>
    <row r="21" spans="1:11" x14ac:dyDescent="0.15">
      <c r="A21" s="1" t="s">
        <v>7</v>
      </c>
      <c r="B21" t="s">
        <v>27</v>
      </c>
      <c r="D21" s="12"/>
      <c r="E21" s="12"/>
      <c r="G21" s="1" t="s">
        <v>7</v>
      </c>
      <c r="H21" t="s">
        <v>28</v>
      </c>
      <c r="J21" s="12"/>
      <c r="K21" s="12"/>
    </row>
    <row r="22" spans="1:11" x14ac:dyDescent="0.15">
      <c r="A22" s="1" t="s">
        <v>11</v>
      </c>
      <c r="B22" t="s">
        <v>29</v>
      </c>
      <c r="D22" s="12"/>
      <c r="E22" s="12"/>
      <c r="G22" s="1" t="s">
        <v>11</v>
      </c>
      <c r="H22" t="s">
        <v>30</v>
      </c>
      <c r="J22" s="12"/>
      <c r="K22" s="12"/>
    </row>
    <row r="23" spans="1:11" x14ac:dyDescent="0.15">
      <c r="A23" s="1" t="s">
        <v>14</v>
      </c>
      <c r="B23" t="s">
        <v>31</v>
      </c>
      <c r="D23" s="12"/>
      <c r="E23" s="12"/>
      <c r="J23" s="12"/>
      <c r="K23" s="12"/>
    </row>
    <row r="24" spans="1:11" x14ac:dyDescent="0.15">
      <c r="A24" s="1" t="s">
        <v>17</v>
      </c>
      <c r="B24" t="s">
        <v>32</v>
      </c>
      <c r="D24" s="12"/>
      <c r="E24" s="12"/>
      <c r="G24" s="9" t="s">
        <v>33</v>
      </c>
      <c r="H24" s="6" t="s">
        <v>34</v>
      </c>
      <c r="J24" s="11">
        <f>SUM(J25:J28)</f>
        <v>0</v>
      </c>
      <c r="K24" s="11">
        <f>SUM(K25:K28)</f>
        <v>29.5</v>
      </c>
    </row>
    <row r="25" spans="1:11" x14ac:dyDescent="0.15">
      <c r="A25" s="1" t="s">
        <v>21</v>
      </c>
      <c r="B25" t="s">
        <v>35</v>
      </c>
      <c r="D25" s="12"/>
      <c r="E25" s="12"/>
      <c r="G25" s="1" t="s">
        <v>7</v>
      </c>
      <c r="H25" t="s">
        <v>36</v>
      </c>
    </row>
    <row r="26" spans="1:11" x14ac:dyDescent="0.15">
      <c r="A26" s="1" t="s">
        <v>37</v>
      </c>
      <c r="B26" t="s">
        <v>38</v>
      </c>
      <c r="D26" s="12">
        <v>2488.5500000000002</v>
      </c>
      <c r="E26" s="12">
        <v>978.96</v>
      </c>
      <c r="G26" s="1" t="s">
        <v>11</v>
      </c>
      <c r="H26" t="s">
        <v>39</v>
      </c>
    </row>
    <row r="27" spans="1:11" x14ac:dyDescent="0.15">
      <c r="D27" s="12"/>
      <c r="E27" s="12"/>
      <c r="G27" s="1" t="s">
        <v>14</v>
      </c>
      <c r="H27" t="s">
        <v>40</v>
      </c>
      <c r="I27" s="2">
        <v>4</v>
      </c>
      <c r="J27" s="12"/>
      <c r="K27" s="12">
        <v>29.5</v>
      </c>
    </row>
    <row r="28" spans="1:11" x14ac:dyDescent="0.15">
      <c r="D28" s="12"/>
      <c r="E28" s="12"/>
      <c r="G28" s="1" t="s">
        <v>17</v>
      </c>
      <c r="H28" t="s">
        <v>35</v>
      </c>
    </row>
    <row r="29" spans="1:11" x14ac:dyDescent="0.15">
      <c r="D29" s="12"/>
      <c r="E29" s="12"/>
    </row>
    <row r="30" spans="1:11" s="6" customFormat="1" x14ac:dyDescent="0.15">
      <c r="A30" s="9"/>
      <c r="B30" s="6" t="s">
        <v>41</v>
      </c>
      <c r="C30" s="7"/>
      <c r="D30" s="11">
        <f>D13+D20</f>
        <v>2488.5500000000002</v>
      </c>
      <c r="E30" s="11">
        <f>E13+E20</f>
        <v>978.96</v>
      </c>
      <c r="G30" s="9"/>
      <c r="H30" s="6" t="s">
        <v>42</v>
      </c>
      <c r="I30" s="7"/>
      <c r="J30" s="11">
        <f>J13+J20+J24</f>
        <v>2488.5500000000002</v>
      </c>
      <c r="K30" s="11">
        <f>K13+K20+K24</f>
        <v>978.96</v>
      </c>
    </row>
    <row r="31" spans="1:11" x14ac:dyDescent="0.15">
      <c r="H31" s="6" t="s">
        <v>43</v>
      </c>
      <c r="J31" s="12"/>
    </row>
    <row r="34" spans="2:2" x14ac:dyDescent="0.15">
      <c r="B34" t="s">
        <v>45</v>
      </c>
    </row>
  </sheetData>
  <mergeCells count="1">
    <mergeCell ref="A6:G6"/>
  </mergeCells>
  <pageMargins left="0.78749999999999998" right="0.78749999999999998" top="1.05277777777778" bottom="1.05277777777778" header="0.78749999999999998" footer="0.78749999999999998"/>
  <pageSetup paperSize="9" orientation="landscape" useFirstPageNumber="1" horizontalDpi="300" verticalDpi="300"/>
  <headerFooter>
    <oddHeader>&amp;C&amp;"Times New Roman,Normal"&amp;12&amp;A</oddHeader>
    <oddFooter>&amp;C&amp;"Times New Roman,Normal"&amp;12Página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31B24-248C-C04A-92F6-9AF870168EC0}">
  <dimension ref="A1:Q56"/>
  <sheetViews>
    <sheetView tabSelected="1" zoomScale="130" zoomScaleNormal="130" workbookViewId="0">
      <selection activeCell="M9" sqref="M9"/>
    </sheetView>
  </sheetViews>
  <sheetFormatPr baseColWidth="10" defaultColWidth="8.83203125" defaultRowHeight="13" x14ac:dyDescent="0.15"/>
  <cols>
    <col min="1" max="1" width="3.6640625" style="2" customWidth="1"/>
    <col min="2" max="2" width="51.1640625" customWidth="1"/>
    <col min="3" max="5" width="8.83203125" style="23"/>
    <col min="6" max="6" width="2.6640625" style="23" customWidth="1"/>
    <col min="7" max="8" width="8.83203125" style="12"/>
    <col min="10" max="10" width="22.6640625" customWidth="1"/>
    <col min="11" max="11" width="8.83203125" style="26"/>
    <col min="12" max="15" width="8.83203125" style="12"/>
    <col min="17" max="17" width="8.83203125" style="12"/>
  </cols>
  <sheetData>
    <row r="1" spans="1:17" s="19" customFormat="1" ht="49.5" customHeight="1" x14ac:dyDescent="0.15">
      <c r="A1" s="17"/>
      <c r="C1" s="20"/>
      <c r="D1" s="20"/>
      <c r="E1" s="20"/>
      <c r="F1" s="20"/>
      <c r="G1" s="21"/>
      <c r="H1" s="22"/>
      <c r="K1" s="22"/>
      <c r="L1" s="21"/>
      <c r="M1" s="21"/>
      <c r="N1" s="21"/>
      <c r="O1" s="21"/>
      <c r="Q1" s="21"/>
    </row>
    <row r="2" spans="1:17" s="19" customFormat="1" x14ac:dyDescent="0.15">
      <c r="A2" s="18" t="s">
        <v>46</v>
      </c>
      <c r="B2" s="18"/>
      <c r="C2" s="20"/>
      <c r="D2" s="20"/>
      <c r="E2" s="22">
        <v>44196</v>
      </c>
      <c r="F2" s="22"/>
      <c r="G2" s="21"/>
      <c r="K2" s="22"/>
      <c r="L2" s="21"/>
      <c r="M2" s="21"/>
      <c r="N2" s="21"/>
      <c r="O2" s="21"/>
      <c r="Q2" s="21"/>
    </row>
    <row r="4" spans="1:17" x14ac:dyDescent="0.15">
      <c r="D4" s="24">
        <v>2020</v>
      </c>
      <c r="E4" s="24"/>
      <c r="F4" s="25"/>
      <c r="G4" s="24">
        <v>2019</v>
      </c>
      <c r="H4" s="24"/>
    </row>
    <row r="5" spans="1:17" x14ac:dyDescent="0.15">
      <c r="G5" s="23"/>
      <c r="H5" s="23"/>
    </row>
    <row r="6" spans="1:17" s="6" customFormat="1" x14ac:dyDescent="0.15">
      <c r="A6" s="7"/>
      <c r="B6" s="6" t="s">
        <v>61</v>
      </c>
      <c r="C6" s="27" t="s">
        <v>62</v>
      </c>
      <c r="D6" s="28" t="s">
        <v>63</v>
      </c>
      <c r="E6" s="28" t="s">
        <v>64</v>
      </c>
      <c r="F6" s="28"/>
      <c r="G6" s="28" t="s">
        <v>63</v>
      </c>
      <c r="H6" s="28" t="s">
        <v>64</v>
      </c>
      <c r="K6" s="29"/>
      <c r="L6" s="28"/>
      <c r="M6" s="28"/>
      <c r="N6" s="28"/>
      <c r="O6" s="28"/>
      <c r="P6" s="7"/>
      <c r="Q6" s="28"/>
    </row>
    <row r="7" spans="1:17" x14ac:dyDescent="0.15">
      <c r="D7" s="12"/>
      <c r="E7" s="12"/>
      <c r="F7" s="12"/>
    </row>
    <row r="8" spans="1:17" x14ac:dyDescent="0.15">
      <c r="A8" s="2" t="s">
        <v>47</v>
      </c>
      <c r="B8" t="s">
        <v>65</v>
      </c>
      <c r="D8" s="12"/>
      <c r="E8" s="12">
        <v>0</v>
      </c>
      <c r="F8" s="12"/>
      <c r="H8" s="12">
        <v>0</v>
      </c>
    </row>
    <row r="9" spans="1:17" x14ac:dyDescent="0.15">
      <c r="A9" s="2" t="s">
        <v>48</v>
      </c>
      <c r="B9" t="s">
        <v>66</v>
      </c>
      <c r="D9" s="12"/>
      <c r="E9" s="12">
        <f>E10+E11+E12+E13</f>
        <v>1133.24</v>
      </c>
      <c r="F9" s="12"/>
      <c r="H9" s="12">
        <f>H10+H11+H12+H13</f>
        <v>2328.52</v>
      </c>
    </row>
    <row r="10" spans="1:17" x14ac:dyDescent="0.15">
      <c r="B10" t="s">
        <v>67</v>
      </c>
      <c r="D10" s="12"/>
      <c r="E10" s="12">
        <v>1133.24</v>
      </c>
      <c r="F10" s="12"/>
      <c r="H10" s="12">
        <v>2328.52</v>
      </c>
    </row>
    <row r="11" spans="1:17" x14ac:dyDescent="0.15">
      <c r="B11" t="s">
        <v>68</v>
      </c>
      <c r="D11" s="12"/>
      <c r="E11" s="12">
        <v>0</v>
      </c>
      <c r="F11" s="12"/>
      <c r="H11" s="12">
        <v>0</v>
      </c>
    </row>
    <row r="12" spans="1:17" x14ac:dyDescent="0.15">
      <c r="B12" t="s">
        <v>69</v>
      </c>
      <c r="D12" s="12"/>
      <c r="E12" s="12">
        <v>0</v>
      </c>
      <c r="F12" s="12"/>
      <c r="H12" s="12">
        <v>0</v>
      </c>
    </row>
    <row r="13" spans="1:17" x14ac:dyDescent="0.15">
      <c r="B13" t="s">
        <v>70</v>
      </c>
      <c r="D13" s="12"/>
      <c r="E13" s="12">
        <v>0</v>
      </c>
      <c r="F13" s="12"/>
      <c r="H13" s="12">
        <v>0</v>
      </c>
    </row>
    <row r="14" spans="1:17" s="6" customFormat="1" x14ac:dyDescent="0.15">
      <c r="A14" s="7" t="s">
        <v>4</v>
      </c>
      <c r="B14" s="6" t="s">
        <v>71</v>
      </c>
      <c r="C14" s="27"/>
      <c r="D14" s="11"/>
      <c r="E14" s="11">
        <f>E8+E9</f>
        <v>1133.24</v>
      </c>
      <c r="F14" s="11"/>
      <c r="G14" s="11"/>
      <c r="H14" s="11">
        <f>H8+H9</f>
        <v>2328.52</v>
      </c>
      <c r="K14" s="29"/>
      <c r="L14" s="11"/>
      <c r="M14" s="11"/>
      <c r="N14" s="11"/>
      <c r="O14" s="11"/>
      <c r="P14" s="11"/>
      <c r="Q14" s="11"/>
    </row>
    <row r="15" spans="1:17" s="6" customFormat="1" x14ac:dyDescent="0.15">
      <c r="A15" s="7"/>
      <c r="C15" s="27"/>
      <c r="D15" s="11"/>
      <c r="E15" s="11"/>
      <c r="F15" s="11"/>
      <c r="G15" s="11"/>
      <c r="H15" s="11"/>
      <c r="K15" s="29"/>
      <c r="L15" s="11"/>
      <c r="M15" s="11"/>
      <c r="N15" s="11"/>
      <c r="O15" s="11"/>
      <c r="Q15" s="11"/>
    </row>
    <row r="16" spans="1:17" s="6" customFormat="1" x14ac:dyDescent="0.15">
      <c r="A16" s="2" t="s">
        <v>49</v>
      </c>
      <c r="B16" t="s">
        <v>72</v>
      </c>
      <c r="C16" s="27"/>
      <c r="D16" s="12">
        <v>0</v>
      </c>
      <c r="E16" s="11"/>
      <c r="F16" s="11"/>
      <c r="G16" s="12">
        <v>0</v>
      </c>
      <c r="H16" s="11"/>
      <c r="K16" s="29"/>
      <c r="L16" s="11"/>
      <c r="M16" s="11"/>
      <c r="N16" s="11"/>
      <c r="O16" s="11"/>
      <c r="Q16" s="11"/>
    </row>
    <row r="17" spans="1:17" x14ac:dyDescent="0.15">
      <c r="A17" s="2" t="s">
        <v>50</v>
      </c>
      <c r="B17" t="s">
        <v>73</v>
      </c>
      <c r="D17" s="12">
        <v>-149.9</v>
      </c>
      <c r="E17" s="12"/>
      <c r="F17" s="12"/>
      <c r="G17" s="12">
        <v>-2236.33</v>
      </c>
    </row>
    <row r="18" spans="1:17" x14ac:dyDescent="0.15">
      <c r="A18" s="2" t="s">
        <v>51</v>
      </c>
      <c r="B18" t="s">
        <v>74</v>
      </c>
      <c r="D18" s="12">
        <v>0</v>
      </c>
      <c r="E18" s="12"/>
      <c r="F18" s="12"/>
      <c r="G18" s="12">
        <v>0</v>
      </c>
    </row>
    <row r="19" spans="1:17" s="6" customFormat="1" x14ac:dyDescent="0.15">
      <c r="A19" s="7" t="s">
        <v>24</v>
      </c>
      <c r="B19" s="6" t="s">
        <v>75</v>
      </c>
      <c r="C19" s="27"/>
      <c r="D19" s="11">
        <f>SUM(D16:D18)</f>
        <v>-149.9</v>
      </c>
      <c r="E19" s="11"/>
      <c r="F19" s="11"/>
      <c r="G19" s="11">
        <f>SUM(G16:G18)</f>
        <v>-2236.33</v>
      </c>
      <c r="H19" s="11"/>
      <c r="K19" s="29"/>
      <c r="L19" s="11"/>
      <c r="M19" s="11"/>
      <c r="N19" s="11"/>
      <c r="O19" s="11"/>
      <c r="Q19" s="11"/>
    </row>
    <row r="20" spans="1:17" s="6" customFormat="1" x14ac:dyDescent="0.15">
      <c r="A20" s="7"/>
      <c r="C20" s="27"/>
      <c r="D20" s="11"/>
      <c r="E20" s="11"/>
      <c r="F20" s="11"/>
      <c r="G20" s="11"/>
      <c r="H20" s="11"/>
      <c r="K20" s="29"/>
      <c r="L20" s="11"/>
      <c r="M20" s="11"/>
      <c r="N20" s="11"/>
      <c r="O20" s="11"/>
      <c r="Q20" s="11"/>
    </row>
    <row r="21" spans="1:17" s="6" customFormat="1" x14ac:dyDescent="0.15">
      <c r="A21" s="7" t="s">
        <v>7</v>
      </c>
      <c r="B21" s="6" t="s">
        <v>76</v>
      </c>
      <c r="C21" s="27"/>
      <c r="D21" s="11"/>
      <c r="E21" s="11">
        <f>E14+D19</f>
        <v>983.34</v>
      </c>
      <c r="F21" s="11"/>
      <c r="G21" s="11"/>
      <c r="H21" s="11">
        <f>H14+G19</f>
        <v>92.190000000000055</v>
      </c>
      <c r="K21" s="29"/>
      <c r="L21" s="11"/>
      <c r="M21" s="11"/>
      <c r="N21" s="11"/>
      <c r="O21" s="11"/>
      <c r="Q21" s="11"/>
    </row>
    <row r="22" spans="1:17" s="6" customFormat="1" x14ac:dyDescent="0.15">
      <c r="A22" s="7"/>
      <c r="B22" s="6" t="s">
        <v>77</v>
      </c>
      <c r="C22" s="27"/>
      <c r="D22" s="11"/>
      <c r="E22" s="11"/>
      <c r="F22" s="11"/>
      <c r="G22" s="11"/>
      <c r="H22" s="11"/>
      <c r="K22" s="29"/>
      <c r="L22" s="11"/>
      <c r="M22" s="11"/>
      <c r="N22" s="11"/>
      <c r="O22" s="11"/>
      <c r="Q22" s="11"/>
    </row>
    <row r="23" spans="1:17" s="6" customFormat="1" x14ac:dyDescent="0.15">
      <c r="A23" s="7"/>
      <c r="C23" s="27"/>
      <c r="D23" s="11"/>
      <c r="E23" s="11"/>
      <c r="F23" s="11"/>
      <c r="G23" s="11"/>
      <c r="H23" s="11"/>
      <c r="K23" s="29"/>
      <c r="L23" s="11"/>
      <c r="M23" s="11"/>
      <c r="N23" s="11"/>
      <c r="O23" s="11"/>
      <c r="Q23" s="11"/>
    </row>
    <row r="24" spans="1:17" x14ac:dyDescent="0.15">
      <c r="A24" s="2" t="s">
        <v>52</v>
      </c>
      <c r="B24" t="s">
        <v>78</v>
      </c>
      <c r="D24" s="12">
        <v>0</v>
      </c>
      <c r="E24" s="12"/>
      <c r="F24" s="12"/>
      <c r="G24" s="12">
        <v>0</v>
      </c>
    </row>
    <row r="25" spans="1:17" x14ac:dyDescent="0.15">
      <c r="A25" s="2" t="s">
        <v>53</v>
      </c>
      <c r="B25" t="s">
        <v>79</v>
      </c>
      <c r="D25" s="12">
        <v>0</v>
      </c>
      <c r="E25" s="12"/>
      <c r="F25" s="12"/>
      <c r="G25" s="12">
        <v>0</v>
      </c>
    </row>
    <row r="26" spans="1:17" x14ac:dyDescent="0.15">
      <c r="B26" t="s">
        <v>80</v>
      </c>
      <c r="D26" s="12"/>
      <c r="E26" s="12"/>
      <c r="F26" s="12"/>
    </row>
    <row r="27" spans="1:17" s="6" customFormat="1" x14ac:dyDescent="0.15">
      <c r="A27" s="7" t="s">
        <v>11</v>
      </c>
      <c r="B27" s="6" t="s">
        <v>81</v>
      </c>
      <c r="C27" s="27"/>
      <c r="D27" s="11"/>
      <c r="E27" s="11">
        <f>E21+D24+D25</f>
        <v>983.34</v>
      </c>
      <c r="F27" s="11"/>
      <c r="G27" s="11"/>
      <c r="H27" s="11">
        <f>H21+G24+G25</f>
        <v>92.190000000000055</v>
      </c>
      <c r="K27" s="29"/>
      <c r="L27" s="11"/>
      <c r="M27" s="11"/>
      <c r="N27" s="11"/>
      <c r="O27" s="11"/>
      <c r="Q27" s="11"/>
    </row>
    <row r="28" spans="1:17" s="6" customFormat="1" x14ac:dyDescent="0.15">
      <c r="A28" s="7"/>
      <c r="B28" s="6" t="s">
        <v>82</v>
      </c>
      <c r="C28" s="27"/>
      <c r="D28" s="11"/>
      <c r="E28" s="11"/>
      <c r="F28" s="11"/>
      <c r="G28" s="11"/>
      <c r="H28" s="11"/>
      <c r="K28" s="29"/>
      <c r="L28" s="11"/>
      <c r="M28" s="11"/>
      <c r="N28" s="11"/>
      <c r="O28" s="11"/>
      <c r="Q28" s="11"/>
    </row>
    <row r="29" spans="1:17" x14ac:dyDescent="0.15">
      <c r="D29" s="12"/>
      <c r="E29" s="12"/>
      <c r="F29" s="12"/>
    </row>
    <row r="30" spans="1:17" x14ac:dyDescent="0.15">
      <c r="A30" s="2" t="s">
        <v>54</v>
      </c>
      <c r="B30" t="s">
        <v>83</v>
      </c>
      <c r="D30" s="12"/>
      <c r="E30" s="12">
        <v>555.75</v>
      </c>
      <c r="F30" s="12"/>
      <c r="H30" s="12">
        <v>0</v>
      </c>
    </row>
    <row r="31" spans="1:17" x14ac:dyDescent="0.15">
      <c r="A31" s="2" t="s">
        <v>55</v>
      </c>
      <c r="B31" t="s">
        <v>84</v>
      </c>
      <c r="D31" s="12"/>
      <c r="E31" s="12">
        <v>0</v>
      </c>
      <c r="F31" s="12"/>
      <c r="H31" s="12">
        <v>0</v>
      </c>
    </row>
    <row r="32" spans="1:17" x14ac:dyDescent="0.15">
      <c r="A32" s="2" t="s">
        <v>56</v>
      </c>
      <c r="B32" t="s">
        <v>85</v>
      </c>
      <c r="D32" s="12">
        <v>0</v>
      </c>
      <c r="E32" s="12"/>
      <c r="F32" s="12"/>
      <c r="G32" s="12">
        <v>0</v>
      </c>
    </row>
    <row r="33" spans="1:17" x14ac:dyDescent="0.15">
      <c r="D33" s="12"/>
      <c r="E33" s="12"/>
      <c r="F33" s="12"/>
    </row>
    <row r="34" spans="1:17" x14ac:dyDescent="0.15">
      <c r="D34" s="12"/>
      <c r="E34" s="12"/>
      <c r="F34" s="12"/>
    </row>
    <row r="35" spans="1:17" x14ac:dyDescent="0.15">
      <c r="B35" s="6" t="s">
        <v>61</v>
      </c>
      <c r="C35" s="27" t="s">
        <v>62</v>
      </c>
      <c r="D35" s="28" t="s">
        <v>63</v>
      </c>
      <c r="E35" s="28" t="s">
        <v>64</v>
      </c>
      <c r="F35" s="28"/>
      <c r="G35" s="28" t="s">
        <v>63</v>
      </c>
      <c r="H35" s="28" t="s">
        <v>64</v>
      </c>
    </row>
    <row r="36" spans="1:17" x14ac:dyDescent="0.15">
      <c r="D36" s="12"/>
      <c r="E36" s="12"/>
      <c r="F36" s="12"/>
    </row>
    <row r="37" spans="1:17" s="6" customFormat="1" x14ac:dyDescent="0.15">
      <c r="A37" s="7" t="s">
        <v>14</v>
      </c>
      <c r="B37" s="6" t="s">
        <v>76</v>
      </c>
      <c r="C37" s="27"/>
      <c r="D37" s="11"/>
      <c r="E37" s="11">
        <f>E30+E31+D32</f>
        <v>555.75</v>
      </c>
      <c r="F37" s="11"/>
      <c r="G37" s="11"/>
      <c r="H37" s="11">
        <f>H30+H31+G32</f>
        <v>0</v>
      </c>
      <c r="K37" s="29"/>
      <c r="L37" s="11"/>
      <c r="M37" s="11"/>
      <c r="N37" s="11"/>
      <c r="O37" s="11"/>
      <c r="Q37" s="11"/>
    </row>
    <row r="38" spans="1:17" s="6" customFormat="1" x14ac:dyDescent="0.15">
      <c r="A38" s="7"/>
      <c r="B38" s="6" t="s">
        <v>86</v>
      </c>
      <c r="C38" s="27"/>
      <c r="D38" s="11"/>
      <c r="E38" s="11"/>
      <c r="F38" s="11"/>
      <c r="G38" s="11"/>
      <c r="H38" s="11"/>
      <c r="K38" s="29"/>
      <c r="L38" s="11"/>
      <c r="M38" s="11"/>
      <c r="N38" s="11"/>
      <c r="O38" s="11"/>
      <c r="Q38" s="11"/>
    </row>
    <row r="39" spans="1:17" x14ac:dyDescent="0.15">
      <c r="D39" s="12"/>
      <c r="E39" s="12"/>
      <c r="F39" s="12"/>
    </row>
    <row r="40" spans="1:17" x14ac:dyDescent="0.15">
      <c r="A40" s="2" t="s">
        <v>57</v>
      </c>
      <c r="B40" t="s">
        <v>87</v>
      </c>
      <c r="D40" s="12"/>
      <c r="E40" s="12">
        <v>0</v>
      </c>
      <c r="F40" s="12"/>
      <c r="H40" s="12">
        <v>0</v>
      </c>
    </row>
    <row r="41" spans="1:17" x14ac:dyDescent="0.15">
      <c r="A41" s="2" t="s">
        <v>58</v>
      </c>
      <c r="B41" t="s">
        <v>88</v>
      </c>
      <c r="D41" s="12">
        <v>0</v>
      </c>
      <c r="E41" s="12"/>
      <c r="F41" s="12"/>
      <c r="G41" s="12">
        <v>0</v>
      </c>
    </row>
    <row r="42" spans="1:17" x14ac:dyDescent="0.15">
      <c r="A42" s="2" t="s">
        <v>59</v>
      </c>
      <c r="B42" t="s">
        <v>89</v>
      </c>
      <c r="D42" s="12">
        <v>0</v>
      </c>
      <c r="E42" s="12"/>
      <c r="F42" s="12"/>
      <c r="G42" s="12">
        <v>0</v>
      </c>
    </row>
    <row r="43" spans="1:17" x14ac:dyDescent="0.15">
      <c r="B43" t="s">
        <v>90</v>
      </c>
      <c r="D43" s="12"/>
      <c r="E43" s="12"/>
      <c r="F43" s="12"/>
    </row>
    <row r="44" spans="1:17" s="6" customFormat="1" x14ac:dyDescent="0.15">
      <c r="A44" s="7" t="s">
        <v>17</v>
      </c>
      <c r="B44" s="6" t="s">
        <v>91</v>
      </c>
      <c r="C44" s="27"/>
      <c r="D44" s="11"/>
      <c r="E44" s="11">
        <f>E40+D41+D42</f>
        <v>0</v>
      </c>
      <c r="F44" s="11"/>
      <c r="G44" s="11"/>
      <c r="H44" s="11">
        <f>H40+G41+G42</f>
        <v>0</v>
      </c>
      <c r="K44" s="29"/>
      <c r="L44" s="11"/>
      <c r="M44" s="11"/>
      <c r="N44" s="11"/>
      <c r="O44" s="11"/>
      <c r="Q44" s="11"/>
    </row>
    <row r="45" spans="1:17" s="6" customFormat="1" x14ac:dyDescent="0.15">
      <c r="A45" s="7"/>
      <c r="B45" s="6" t="s">
        <v>92</v>
      </c>
      <c r="C45" s="27"/>
      <c r="D45" s="11"/>
      <c r="E45" s="11"/>
      <c r="F45" s="11"/>
      <c r="G45" s="11"/>
      <c r="H45" s="11"/>
      <c r="K45" s="29"/>
      <c r="L45" s="11"/>
      <c r="M45" s="11"/>
      <c r="N45" s="11"/>
      <c r="O45" s="11"/>
      <c r="Q45" s="11"/>
    </row>
    <row r="46" spans="1:17" x14ac:dyDescent="0.15">
      <c r="D46" s="12"/>
      <c r="E46" s="12"/>
      <c r="F46" s="12"/>
    </row>
    <row r="47" spans="1:17" s="6" customFormat="1" x14ac:dyDescent="0.15">
      <c r="A47" s="7" t="s">
        <v>21</v>
      </c>
      <c r="B47" s="6" t="s">
        <v>93</v>
      </c>
      <c r="C47" s="27"/>
      <c r="D47" s="11"/>
      <c r="E47" s="11">
        <f>E27+E37+E44</f>
        <v>1539.0900000000001</v>
      </c>
      <c r="F47" s="11"/>
      <c r="G47" s="11"/>
      <c r="H47" s="11">
        <f>H27+H37+H44</f>
        <v>92.190000000000055</v>
      </c>
      <c r="K47" s="29"/>
      <c r="L47" s="11"/>
      <c r="M47" s="11"/>
      <c r="N47" s="11"/>
      <c r="O47" s="11"/>
      <c r="Q47" s="11"/>
    </row>
    <row r="48" spans="1:17" s="6" customFormat="1" x14ac:dyDescent="0.15">
      <c r="A48" s="7"/>
      <c r="B48" s="6" t="s">
        <v>94</v>
      </c>
      <c r="C48" s="27"/>
      <c r="D48" s="11"/>
      <c r="E48" s="11"/>
      <c r="F48" s="11"/>
      <c r="G48" s="11"/>
      <c r="H48" s="11"/>
      <c r="K48" s="29"/>
      <c r="L48" s="11"/>
      <c r="M48" s="11"/>
      <c r="N48" s="11"/>
      <c r="O48" s="11"/>
      <c r="Q48" s="11"/>
    </row>
    <row r="49" spans="1:17" x14ac:dyDescent="0.15">
      <c r="D49" s="12"/>
      <c r="E49" s="12"/>
      <c r="F49" s="12"/>
    </row>
    <row r="50" spans="1:17" x14ac:dyDescent="0.15">
      <c r="A50" s="2" t="s">
        <v>60</v>
      </c>
      <c r="B50" t="s">
        <v>95</v>
      </c>
      <c r="D50" s="12">
        <v>0</v>
      </c>
      <c r="E50" s="12"/>
      <c r="F50" s="12"/>
      <c r="G50" s="12">
        <v>0</v>
      </c>
    </row>
    <row r="51" spans="1:17" x14ac:dyDescent="0.15">
      <c r="D51" s="12"/>
      <c r="E51" s="12"/>
      <c r="F51" s="12"/>
    </row>
    <row r="52" spans="1:17" s="6" customFormat="1" x14ac:dyDescent="0.15">
      <c r="A52" s="7" t="s">
        <v>37</v>
      </c>
      <c r="B52" s="6" t="s">
        <v>96</v>
      </c>
      <c r="C52" s="27"/>
      <c r="D52" s="11"/>
      <c r="E52" s="11">
        <f>E47+D50</f>
        <v>1539.0900000000001</v>
      </c>
      <c r="F52" s="11"/>
      <c r="G52" s="11"/>
      <c r="H52" s="11">
        <f>H47+G50</f>
        <v>92.190000000000055</v>
      </c>
      <c r="K52" s="29"/>
      <c r="L52" s="11"/>
      <c r="M52" s="11"/>
      <c r="N52" s="11"/>
      <c r="O52" s="11"/>
      <c r="Q52" s="11"/>
    </row>
    <row r="53" spans="1:17" s="6" customFormat="1" x14ac:dyDescent="0.15">
      <c r="A53" s="7"/>
      <c r="B53" s="6" t="s">
        <v>97</v>
      </c>
      <c r="C53" s="27"/>
      <c r="D53" s="27"/>
      <c r="E53" s="27"/>
      <c r="F53" s="27"/>
      <c r="G53" s="27"/>
      <c r="H53" s="27"/>
      <c r="K53" s="29"/>
      <c r="L53" s="11"/>
      <c r="M53" s="11"/>
      <c r="N53" s="11"/>
      <c r="O53" s="11"/>
      <c r="Q53" s="11"/>
    </row>
    <row r="56" spans="1:17" x14ac:dyDescent="0.15">
      <c r="B56" t="s">
        <v>45</v>
      </c>
    </row>
  </sheetData>
  <mergeCells count="2">
    <mergeCell ref="D4:E4"/>
    <mergeCell ref="G4: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2020</vt:lpstr>
      <vt:lpstr>Cta.Resultados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5</cp:revision>
  <dcterms:created xsi:type="dcterms:W3CDTF">2019-03-05T19:58:42Z</dcterms:created>
  <dcterms:modified xsi:type="dcterms:W3CDTF">2022-01-10T18:06:17Z</dcterms:modified>
  <dc:language>es-ES</dc:language>
</cp:coreProperties>
</file>